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935" activeTab="0"/>
  </bookViews>
  <sheets>
    <sheet name="Лист4" sheetId="4" r:id="rId1"/>
  </sheets>
  <definedNames/>
  <calcPr calcId="124519"/>
</workbook>
</file>

<file path=xl/sharedStrings.xml><?xml version="1.0" encoding="utf-8"?>
<sst xmlns="http://schemas.openxmlformats.org/spreadsheetml/2006/main" count="37" uniqueCount="29">
  <si>
    <t>ОПС</t>
  </si>
  <si>
    <t>ОМС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</si>
  <si>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</si>
  <si>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</si>
  <si>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</si>
  <si>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</si>
  <si>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</si>
  <si>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</si>
  <si>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</si>
  <si>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</si>
  <si>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</si>
  <si>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</si>
  <si>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</si>
  <si>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</si>
  <si>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дней</t>
  </si>
  <si>
    <t xml:space="preserve">Отработано </t>
  </si>
  <si>
    <t>ЗА ГОД</t>
  </si>
  <si>
    <t>Шаг 2. Укажите сколько дней в каждом месяце отработал ИП</t>
  </si>
  <si>
    <t>ВНИМАНИЕ: Рекомендуем после оплаты провести сверку с налоговой. Несколько копеек могли потеряться</t>
  </si>
  <si>
    <t>Полезные ссылки</t>
  </si>
  <si>
    <t>https://youtu.be/-_F40jJAZLk</t>
  </si>
  <si>
    <t>Как считать взносы:</t>
  </si>
  <si>
    <t>Как оплатить взносы:</t>
  </si>
  <si>
    <t>https://youtu.be/ULTgZhR1rxc</t>
  </si>
  <si>
    <t>2018 год</t>
  </si>
  <si>
    <t>2019 год</t>
  </si>
  <si>
    <t>2020 год</t>
  </si>
  <si>
    <t>Шаг 1. Укажите размер страховых взносов на ОПС и ОМС за год. Данные на 2018, 2019 и 2020 приведены в самом низу</t>
  </si>
  <si>
    <t>СТАВКИ ВЗНОСОВ НА 2018, 2019 и 2020 годы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</si>
</sst>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0" tint="-0.499969989061355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 tint="0.04998999834060669"/>
      <name val="Calibri"/>
      <family val="2"/>
      <scheme val="minor"/>
    </font>
    <font>
      <b/>
      <sz val="11"/>
      <color theme="1" tint="0.04998999834060669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FEFE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/>
      <bottom/>
    </border>
    <border>
      <left/>
      <right style="thin"/>
      <top style="thin"/>
      <bottom style="medium">
        <color theme="0" tint="-0.4999699890613556"/>
      </bottom>
    </border>
    <border>
      <left style="medium">
        <color theme="0" tint="-0.4999699890613556"/>
      </left>
      <right style="thin"/>
      <top/>
      <bottom style="thin"/>
    </border>
    <border>
      <left/>
      <right style="medium">
        <color theme="0" tint="-0.4999699890613556"/>
      </right>
      <top/>
      <bottom style="thin"/>
    </border>
    <border>
      <left style="thin"/>
      <right style="medium">
        <color theme="0" tint="-0.4999699890613556"/>
      </right>
      <top/>
      <bottom style="thin"/>
    </border>
    <border>
      <left style="thin"/>
      <right style="thin">
        <color theme="0" tint="-0.4999699890613556"/>
      </right>
      <top/>
      <bottom style="thin"/>
    </border>
    <border>
      <left style="medium">
        <color theme="0" tint="-0.4999699890613556"/>
      </left>
      <right style="thin"/>
      <top style="thin"/>
      <bottom style="medium">
        <color theme="0" tint="-0.4999699890613556"/>
      </bottom>
    </border>
    <border>
      <left style="thin"/>
      <right style="thin"/>
      <top style="thin"/>
      <bottom style="medium">
        <color theme="0" tint="-0.4999699890613556"/>
      </bottom>
    </border>
    <border>
      <left style="thin"/>
      <right style="medium">
        <color theme="0" tint="-0.4999699890613556"/>
      </right>
      <top style="thin"/>
      <bottom style="medium">
        <color theme="0" tint="-0.4999699890613556"/>
      </bottom>
    </border>
    <border>
      <left style="thin"/>
      <right style="thin">
        <color theme="0" tint="-0.4999699890613556"/>
      </right>
      <top style="thin"/>
      <bottom style="medium">
        <color theme="0" tint="-0.4999699890613556"/>
      </bottom>
    </border>
    <border>
      <left/>
      <right style="medium">
        <color theme="0" tint="-0.4999699890613556"/>
      </right>
      <top style="thin"/>
      <bottom style="medium">
        <color theme="0" tint="-0.4999699890613556"/>
      </bottom>
    </border>
    <border>
      <left style="thin"/>
      <right style="medium">
        <color theme="0" tint="-0.4999699890613556"/>
      </right>
      <top style="medium"/>
      <bottom style="medium"/>
    </border>
    <border>
      <left style="medium">
        <color theme="0" tint="-0.4999699890613556"/>
      </left>
      <right style="thin"/>
      <top style="medium"/>
      <bottom style="medium"/>
    </border>
    <border>
      <left style="medium">
        <color theme="0" tint="-0.4999699890613556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theme="0" tint="-0.4999699890613556"/>
      </left>
      <right style="medium">
        <color theme="0" tint="-0.4999699890613556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4999699890613556"/>
      </left>
      <right style="medium">
        <color theme="0" tint="-0.4999699890613556"/>
      </right>
      <top style="thin"/>
      <bottom style="medium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68">
    <xf numFmtId="0" fontId="0" fillId="0" borderId="0" xfId="0"/>
    <xf numFmtId="0" fontId="0" fillId="0" borderId="0" xfId="0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3" fillId="4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0" fillId="7" borderId="28" xfId="0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4" xfId="0" applyFill="1" applyBorder="1"/>
    <xf numFmtId="0" fontId="3" fillId="5" borderId="2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vertical="center" wrapText="1"/>
    </xf>
    <xf numFmtId="0" fontId="3" fillId="9" borderId="32" xfId="0" applyFont="1" applyFill="1" applyBorder="1"/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0" fontId="8" fillId="7" borderId="28" xfId="20" applyFill="1" applyBorder="1" applyAlignment="1" applyProtection="1">
      <alignment horizontal="center" vertical="center"/>
      <protection/>
    </xf>
    <xf numFmtId="0" fontId="0" fillId="7" borderId="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8" fillId="7" borderId="28" xfId="20" applyFill="1" applyBorder="1" applyAlignment="1" applyProtection="1">
      <alignment horizontal="center"/>
      <protection/>
    </xf>
    <xf numFmtId="0" fontId="0" fillId="7" borderId="0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2" fillId="10" borderId="36" xfId="0" applyFont="1" applyFill="1" applyBorder="1" applyAlignment="1">
      <alignment horizontal="center" vertical="center" wrapText="1"/>
    </xf>
    <xf numFmtId="0" fontId="12" fillId="10" borderId="37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0" fontId="7" fillId="11" borderId="45" xfId="0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46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sb-sov.ru" TargetMode="External" /><Relationship Id="rId3" Type="http://schemas.openxmlformats.org/officeDocument/2006/relationships/hyperlink" Target="http://csb-sov.ru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0</xdr:row>
      <xdr:rowOff>85725</xdr:rowOff>
    </xdr:from>
    <xdr:to>
      <xdr:col>9</xdr:col>
      <xdr:colOff>180975</xdr:colOff>
      <xdr:row>0</xdr:row>
      <xdr:rowOff>723900</xdr:rowOff>
    </xdr:to>
    <xdr:pic>
      <xdr:nvPicPr>
        <xdr:cNvPr id="2" name="Рисунок 1" descr="Синий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85725"/>
          <a:ext cx="1895475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19050</xdr:colOff>
      <xdr:row>15</xdr:row>
      <xdr:rowOff>66675</xdr:rowOff>
    </xdr:from>
    <xdr:to>
      <xdr:col>16</xdr:col>
      <xdr:colOff>238125</xdr:colOff>
      <xdr:row>16</xdr:row>
      <xdr:rowOff>219075</xdr:rowOff>
    </xdr:to>
    <xdr:pic>
      <xdr:nvPicPr>
        <xdr:cNvPr id="3" name="Рисунок 2" descr="Без имени-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4095750"/>
          <a:ext cx="21907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-_F40jJAZLk" TargetMode="External" /><Relationship Id="rId2" Type="http://schemas.openxmlformats.org/officeDocument/2006/relationships/hyperlink" Target="https://youtu.be/ULTgZhR1rxc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7"/>
  <sheetViews>
    <sheetView showGridLines="0" tabSelected="1" workbookViewId="0" topLeftCell="A1">
      <selection activeCell="M9" sqref="M9"/>
    </sheetView>
  </sheetViews>
  <sheetFormatPr defaultColWidth="9.140625" defaultRowHeight="15"/>
  <cols>
    <col min="1" max="1" width="6.00390625" style="0" customWidth="1"/>
    <col min="2" max="2" width="11.28125" style="0" customWidth="1"/>
    <col min="3" max="3" width="10.00390625" style="0" customWidth="1"/>
    <col min="4" max="4" width="9.57421875" style="0" customWidth="1"/>
    <col min="7" max="7" width="10.7109375" style="0" customWidth="1"/>
    <col min="8" max="8" width="10.8515625" style="0" customWidth="1"/>
    <col min="10" max="10" width="11.140625" style="0" customWidth="1"/>
    <col min="11" max="11" width="11.28125" style="0" customWidth="1"/>
    <col min="12" max="12" width="9.8515625" style="0" customWidth="1"/>
    <col min="13" max="14" width="10.140625" style="0" customWidth="1"/>
    <col min="15" max="15" width="12.421875" style="0" customWidth="1"/>
    <col min="16" max="16" width="3.00390625" style="0" customWidth="1"/>
    <col min="17" max="17" width="5.8515625" style="0" customWidth="1"/>
    <col min="18" max="18" width="12.28125" style="0" customWidth="1"/>
    <col min="19" max="19" width="11.00390625" style="0" customWidth="1"/>
  </cols>
  <sheetData>
    <row r="1" ht="59.25" customHeight="1"/>
    <row r="2" spans="2:15" ht="21.75" customHeight="1"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9" customHeight="1" thickBot="1"/>
    <row r="4" spans="7:10" ht="20.25" customHeight="1" thickBot="1">
      <c r="G4" s="3" t="s">
        <v>0</v>
      </c>
      <c r="H4" s="2">
        <v>26545</v>
      </c>
      <c r="I4" s="4" t="s">
        <v>1</v>
      </c>
      <c r="J4" s="2">
        <v>5840</v>
      </c>
    </row>
    <row r="5" ht="9" customHeight="1"/>
    <row r="6" spans="2:19" ht="24.75" customHeight="1">
      <c r="B6" s="59" t="s">
        <v>17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42" t="s">
        <v>19</v>
      </c>
      <c r="R6" s="43"/>
      <c r="S6" s="44"/>
    </row>
    <row r="7" spans="17:19" ht="8.25" customHeight="1" thickBot="1">
      <c r="Q7" s="33"/>
      <c r="R7" s="34"/>
      <c r="S7" s="35"/>
    </row>
    <row r="8" spans="2:19" ht="21.75" customHeight="1" thickBot="1">
      <c r="B8" s="10"/>
      <c r="C8" s="8" t="s">
        <v>2</v>
      </c>
      <c r="D8" s="9" t="s">
        <v>3</v>
      </c>
      <c r="E8" s="25" t="s">
        <v>4</v>
      </c>
      <c r="F8" s="26" t="s">
        <v>5</v>
      </c>
      <c r="G8" s="9" t="s">
        <v>6</v>
      </c>
      <c r="H8" s="25" t="s">
        <v>7</v>
      </c>
      <c r="I8" s="26" t="s">
        <v>8</v>
      </c>
      <c r="J8" s="9" t="s">
        <v>9</v>
      </c>
      <c r="K8" s="25" t="s">
        <v>10</v>
      </c>
      <c r="L8" s="26" t="s">
        <v>11</v>
      </c>
      <c r="M8" s="9" t="s">
        <v>12</v>
      </c>
      <c r="N8" s="25" t="s">
        <v>13</v>
      </c>
      <c r="O8" s="27" t="s">
        <v>16</v>
      </c>
      <c r="Q8" s="45" t="s">
        <v>21</v>
      </c>
      <c r="R8" s="46"/>
      <c r="S8" s="47"/>
    </row>
    <row r="9" spans="2:19" ht="21.75" customHeight="1">
      <c r="B9" s="28" t="s">
        <v>14</v>
      </c>
      <c r="C9" s="7">
        <v>31</v>
      </c>
      <c r="D9" s="6">
        <v>28</v>
      </c>
      <c r="E9" s="17">
        <v>31</v>
      </c>
      <c r="F9" s="15">
        <v>30</v>
      </c>
      <c r="G9" s="18">
        <v>31</v>
      </c>
      <c r="H9" s="16">
        <v>30</v>
      </c>
      <c r="I9" s="15">
        <v>31</v>
      </c>
      <c r="J9" s="6">
        <v>31</v>
      </c>
      <c r="K9" s="17">
        <v>30</v>
      </c>
      <c r="L9" s="15">
        <v>31</v>
      </c>
      <c r="M9" s="6">
        <v>30</v>
      </c>
      <c r="N9" s="17">
        <v>31</v>
      </c>
      <c r="O9" s="41"/>
      <c r="Q9" s="48" t="s">
        <v>20</v>
      </c>
      <c r="R9" s="49"/>
      <c r="S9" s="50"/>
    </row>
    <row r="10" spans="2:19" ht="23.25" customHeight="1" thickBot="1">
      <c r="B10" s="29" t="s">
        <v>15</v>
      </c>
      <c r="C10" s="24">
        <v>0</v>
      </c>
      <c r="D10" s="20">
        <v>0</v>
      </c>
      <c r="E10" s="21">
        <v>0</v>
      </c>
      <c r="F10" s="19">
        <v>0</v>
      </c>
      <c r="G10" s="22">
        <v>0</v>
      </c>
      <c r="H10" s="23">
        <v>0</v>
      </c>
      <c r="I10" s="19">
        <v>0</v>
      </c>
      <c r="J10" s="20">
        <v>0</v>
      </c>
      <c r="K10" s="21">
        <v>0</v>
      </c>
      <c r="L10" s="19">
        <v>0</v>
      </c>
      <c r="M10" s="20">
        <v>0</v>
      </c>
      <c r="N10" s="21">
        <v>0</v>
      </c>
      <c r="O10" s="41"/>
      <c r="Q10" s="45" t="s">
        <v>22</v>
      </c>
      <c r="R10" s="46"/>
      <c r="S10" s="47"/>
    </row>
    <row r="11" spans="2:19" ht="20.25" customHeight="1">
      <c r="B11" s="30" t="s">
        <v>0</v>
      </c>
      <c r="C11" s="5">
        <f>ROUND(ROUND(ROUND($H$4/12,2)/C9,2)*C10,2)</f>
        <v>0</v>
      </c>
      <c r="D11" s="5">
        <f aca="true" t="shared" si="0" ref="D11:N11">ROUND(ROUND(ROUND($H$4/12,2)/D9,2)*D10,2)</f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66">
        <f>SUM(C11:N11)</f>
        <v>0</v>
      </c>
      <c r="Q11" s="51" t="s">
        <v>23</v>
      </c>
      <c r="R11" s="52"/>
      <c r="S11" s="53"/>
    </row>
    <row r="12" spans="2:19" ht="24" customHeight="1" thickBot="1">
      <c r="B12" s="31" t="s">
        <v>1</v>
      </c>
      <c r="C12" s="14">
        <f>ROUNDUP(ROUNDUP($J$4/12,2)/C9,2)*C10</f>
        <v>0</v>
      </c>
      <c r="D12" s="14">
        <f aca="true" t="shared" si="1" ref="D12:N12">ROUNDUP(ROUNDUP($J$4/12,2)/D9,2)*D10</f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67">
        <f>SUM(C12:N12)</f>
        <v>0</v>
      </c>
      <c r="Q12" s="36"/>
      <c r="R12" s="37"/>
      <c r="S12" s="38"/>
    </row>
    <row r="13" spans="2:15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2:16" ht="30" customHeight="1">
      <c r="B14" s="60" t="s">
        <v>18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13"/>
    </row>
    <row r="15" spans="2:5" ht="9" customHeight="1" thickBot="1">
      <c r="B15" s="11"/>
      <c r="E15" s="11"/>
    </row>
    <row r="16" spans="2:19" ht="21.75" customHeight="1" thickBot="1">
      <c r="B16" s="63" t="s">
        <v>24</v>
      </c>
      <c r="C16" s="64"/>
      <c r="D16" s="64"/>
      <c r="E16" s="65"/>
      <c r="F16" s="1"/>
      <c r="G16" s="63" t="s">
        <v>25</v>
      </c>
      <c r="H16" s="64"/>
      <c r="I16" s="64"/>
      <c r="J16" s="65"/>
      <c r="K16" s="1"/>
      <c r="L16" s="63" t="s">
        <v>26</v>
      </c>
      <c r="M16" s="64"/>
      <c r="N16" s="64"/>
      <c r="O16" s="65"/>
      <c r="Q16" s="40"/>
      <c r="R16" s="54" t="s">
        <v>28</v>
      </c>
      <c r="S16" s="55"/>
    </row>
    <row r="17" spans="2:19" ht="20.25" customHeight="1" thickBot="1">
      <c r="B17" s="39" t="s">
        <v>0</v>
      </c>
      <c r="C17" s="32">
        <v>26545</v>
      </c>
      <c r="D17" s="39" t="s">
        <v>1</v>
      </c>
      <c r="E17" s="32">
        <v>5840</v>
      </c>
      <c r="F17" s="1"/>
      <c r="G17" s="39" t="s">
        <v>0</v>
      </c>
      <c r="H17" s="32">
        <v>29354</v>
      </c>
      <c r="I17" s="39" t="s">
        <v>1</v>
      </c>
      <c r="J17" s="32">
        <v>6884</v>
      </c>
      <c r="K17" s="1"/>
      <c r="L17" s="39" t="s">
        <v>0</v>
      </c>
      <c r="M17" s="32">
        <v>32448</v>
      </c>
      <c r="N17" s="39" t="s">
        <v>1</v>
      </c>
      <c r="O17" s="32">
        <v>8426</v>
      </c>
      <c r="Q17" s="40"/>
      <c r="R17" s="56"/>
      <c r="S17" s="57"/>
    </row>
  </sheetData>
  <mergeCells count="12">
    <mergeCell ref="R16:S17"/>
    <mergeCell ref="B2:O2"/>
    <mergeCell ref="B6:O6"/>
    <mergeCell ref="B14:O14"/>
    <mergeCell ref="B16:E16"/>
    <mergeCell ref="G16:J16"/>
    <mergeCell ref="L16:O16"/>
    <mergeCell ref="Q6:S6"/>
    <mergeCell ref="Q8:S8"/>
    <mergeCell ref="Q9:S9"/>
    <mergeCell ref="Q10:S10"/>
    <mergeCell ref="Q11:S11"/>
  </mergeCells>
  <hyperlinks>
    <hyperlink ref="Q9" r:id="rId1" display="https://youtu.be/-_F40jJAZLk"/>
    <hyperlink ref="Q11" r:id="rId2" display="https://youtu.be/ULTgZhR1rxc"/>
  </hyperlinks>
  <printOptions/>
  <pageMargins left="0.7" right="0.7" top="0.75" bottom="0.75" header="0.3" footer="0.3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</dc:creator>
  <cp:keywords/>
  <dc:description/>
  <cp:lastModifiedBy>Stanislav</cp:lastModifiedBy>
  <dcterms:created xsi:type="dcterms:W3CDTF">2018-07-05T12:24:35Z</dcterms:created>
  <dcterms:modified xsi:type="dcterms:W3CDTF">2018-09-04T12:34:42Z</dcterms:modified>
  <cp:category/>
  <cp:version/>
  <cp:contentType/>
  <cp:contentStatus/>
</cp:coreProperties>
</file>